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ninSV\Desktop\Конкурс система очистки газов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граф'!$7:$7</definedName>
  </definedNames>
  <calcPr calcId="162913"/>
</workbook>
</file>

<file path=xl/calcChain.xml><?xml version="1.0" encoding="utf-8"?>
<calcChain xmlns="http://schemas.openxmlformats.org/spreadsheetml/2006/main">
  <c r="D112" i="2" l="1"/>
  <c r="D96" i="2"/>
</calcChain>
</file>

<file path=xl/sharedStrings.xml><?xml version="1.0" encoding="utf-8"?>
<sst xmlns="http://schemas.openxmlformats.org/spreadsheetml/2006/main" count="447" uniqueCount="297">
  <si>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</si>
  <si>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</si>
  <si>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</si>
  <si>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</si>
  <si>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</si>
  <si>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</si>
  <si>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Трубопроводная обвязка системы газоочистки</t>
  </si>
  <si>
    <t>Арматура трубопроводная</t>
  </si>
  <si>
    <t>1</t>
  </si>
  <si>
    <t>Арматура приварная с электрическим приводом на условное давление до 4 МПа, диаметр условного прохода: 50 мм</t>
  </si>
  <si>
    <t>1 шт.</t>
  </si>
  <si>
    <t>ТЕРм12-12-007-03</t>
  </si>
  <si>
    <t>2</t>
  </si>
  <si>
    <t>Кран шаровой трехходовой с пневмоприводом_x000D_
из нержавеющей стали, L-образный, фланцевый PN16, DN50_x000D_
уплотнение шара PTFE, Траб=-20 С…+150 С, приварной ZD 311467</t>
  </si>
  <si>
    <t>компл.</t>
  </si>
  <si>
    <t>Прайс-лист</t>
  </si>
  <si>
    <t>3</t>
  </si>
  <si>
    <t>Пневмопривод одностороннего действия с возвратной пружиной_x000D_
рабочая температура -20 С…+80 С, давление управления 6-8бар ЕЕ 621252</t>
  </si>
  <si>
    <t>шт.</t>
  </si>
  <si>
    <t>4</t>
  </si>
  <si>
    <t>Соленоидный клапан, 24V, G1/4" ТМ 621207</t>
  </si>
  <si>
    <t>5</t>
  </si>
  <si>
    <t>Позиционер, 80х30мм, с прямым соединением с соленоидным клапаном, IP65	RE 080303</t>
  </si>
  <si>
    <t>6</t>
  </si>
  <si>
    <t>7</t>
  </si>
  <si>
    <t>Кран шаровой трехходовой с пневмоприводом_x000D_
из нержавеющей стали, T-образный, фланцевый PN16, DN50_x000D_
уплотнение шара PTFE, Траб=-20 С…+150 С, приварной ZD 311567</t>
  </si>
  <si>
    <t>8</t>
  </si>
  <si>
    <t>Пневмопривод одностороннего действия с возвратной пружиной_x000D_
рабочая температура -20 С…+80 С, давление управления 6-8бар ЕD 620852</t>
  </si>
  <si>
    <t>9</t>
  </si>
  <si>
    <t>10</t>
  </si>
  <si>
    <t>11</t>
  </si>
  <si>
    <t>12</t>
  </si>
  <si>
    <t>13</t>
  </si>
  <si>
    <t>14</t>
  </si>
  <si>
    <t>15</t>
  </si>
  <si>
    <t>16</t>
  </si>
  <si>
    <t>Линия вакуума, DN65, ламповое соединение, подключение азот_x000D_
3/8BSPT (Вр), потребление азота 1274 н.л/мин_x000D_
Pраб=5.5бар, расход газов через линию 3900н.л/мин</t>
  </si>
  <si>
    <t>17</t>
  </si>
  <si>
    <t>Арматура муфтовая с ручным приводом или без привода водопроводная на условное давление до 10 МПа, диаметр условного прохода: 65 мм</t>
  </si>
  <si>
    <t>ТЕРм12-12-009-08</t>
  </si>
  <si>
    <t>18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</si>
  <si>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</si>
  <si>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ТЕРм12-12-001-02</t>
  </si>
  <si>
    <t>19</t>
  </si>
  <si>
    <t>Электромагнитный клапан DN15 нормально закрытый, 24VDC_x000D_
1/2NPT (Вр), среда- азот, Тр=-10..+90 С, Рраб=6-8бар</t>
  </si>
  <si>
    <t>20</t>
  </si>
  <si>
    <t>Прибор или аппарат</t>
  </si>
  <si>
    <t>ТЕРм08-03-575-01</t>
  </si>
  <si>
    <t>21</t>
  </si>
  <si>
    <t>Реле времени, 24В 1078-1 24-48V - DC</t>
  </si>
  <si>
    <t>Фланцевое соединение ISO-K DN63</t>
  </si>
  <si>
    <t>22</t>
  </si>
  <si>
    <t>Арматура фланцевая с ручным приводом или без привода водопроводная на условное давление до 4 МПа, диаметр условного прохода: 65 мм</t>
  </si>
  <si>
    <t>ТЕРм12-12-001-08</t>
  </si>
  <si>
    <t>23</t>
  </si>
  <si>
    <t>Приварка фланцев к стальным трубопроводам диаметром: 65  мм</t>
  </si>
  <si>
    <t>1 фланец</t>
  </si>
  <si>
    <r>
      <t>8</t>
    </r>
    <r>
      <rPr>
        <i/>
        <sz val="10"/>
        <rFont val="Arial"/>
        <family val="2"/>
        <charset val="204"/>
      </rPr>
      <t xml:space="preserve">
4*2</t>
    </r>
  </si>
  <si>
    <t>ТЕР22-03-014-01</t>
  </si>
  <si>
    <t>24</t>
  </si>
  <si>
    <t>Центрирующее кольцо ISO-K с уплотнением CR-ISO63-EPDM</t>
  </si>
  <si>
    <t>25</t>
  </si>
  <si>
    <t>Двухсторонний зажим (струбцина) для монтажа фланцев ISO-K CLD-ISO63</t>
  </si>
  <si>
    <t>26</t>
  </si>
  <si>
    <t>Переходник ISO-K с патрубком NH-ISO63</t>
  </si>
  <si>
    <t>Система снабжения азотом</t>
  </si>
  <si>
    <t>27</t>
  </si>
  <si>
    <t>Арматура фланцевая с ручным приводом или без привода водопроводная на условное давление до 4 МПа, диаметр условного прохода: 10 мм</t>
  </si>
  <si>
    <t>ТЕРм12-12-001-01</t>
  </si>
  <si>
    <t>28</t>
  </si>
  <si>
    <t>Кран шаровой 3/8", с неразъемным корпусом серии 40 из н/ст  SS-44S6</t>
  </si>
  <si>
    <t>29</t>
  </si>
  <si>
    <t>Ниппель с наружной резьбой NPT 3/8"- BSPT 3/8"</t>
  </si>
  <si>
    <t>30</t>
  </si>
  <si>
    <t>Обжимной фитинг, н/ст 3/8" OD 3/8"</t>
  </si>
  <si>
    <t>31</t>
  </si>
  <si>
    <t>100 м</t>
  </si>
  <si>
    <r>
      <t>0,4</t>
    </r>
    <r>
      <rPr>
        <i/>
        <sz val="10"/>
        <rFont val="Arial"/>
        <family val="2"/>
        <charset val="204"/>
      </rPr>
      <t xml:space="preserve">
40/100</t>
    </r>
  </si>
  <si>
    <t>32</t>
  </si>
  <si>
    <t>Труба 3/8" (9,53х0,89) Finetron Ц=10,1 у.е.</t>
  </si>
  <si>
    <t>м</t>
  </si>
  <si>
    <t>Трубы, отводы, переходы</t>
  </si>
  <si>
    <t>33</t>
  </si>
  <si>
    <t>100 м трубопровода</t>
  </si>
  <si>
    <r>
      <t>0,31</t>
    </r>
    <r>
      <rPr>
        <i/>
        <sz val="10"/>
        <rFont val="Arial"/>
        <family val="2"/>
        <charset val="204"/>
      </rPr>
      <t xml:space="preserve">
31/100</t>
    </r>
  </si>
  <si>
    <t>34</t>
  </si>
  <si>
    <t>Труба 68х2 ГОСТ 9941-81 08Х18Н10</t>
  </si>
  <si>
    <t>35</t>
  </si>
  <si>
    <r>
      <t>0,15</t>
    </r>
    <r>
      <rPr>
        <i/>
        <sz val="10"/>
        <rFont val="Arial"/>
        <family val="2"/>
        <charset val="204"/>
      </rPr>
      <t xml:space="preserve">
15/100</t>
    </r>
  </si>
  <si>
    <t>36</t>
  </si>
  <si>
    <r>
      <t>0,74</t>
    </r>
    <r>
      <rPr>
        <i/>
        <sz val="10"/>
        <rFont val="Arial"/>
        <family val="2"/>
        <charset val="204"/>
      </rPr>
      <t xml:space="preserve">
(89-15)/100</t>
    </r>
  </si>
  <si>
    <t>37</t>
  </si>
  <si>
    <t>Труба 54х2 ГОСТ 9941-81 08Х18Н10</t>
  </si>
  <si>
    <t>38</t>
  </si>
  <si>
    <t>Отвод 90 68х2 ГОСТ 17375-01 08Х18Н10</t>
  </si>
  <si>
    <t>39</t>
  </si>
  <si>
    <t>Отвод 90 54х2 ГОСТ 17375-01 08Х18Н10</t>
  </si>
  <si>
    <t>40</t>
  </si>
  <si>
    <t>Тройник равнопроходный 54х2 ГОСТ 17376-01 08Х18Н10</t>
  </si>
  <si>
    <t>41</t>
  </si>
  <si>
    <t>Переход концентрический 68х2-54х2 ГОСТ 17376-01</t>
  </si>
  <si>
    <t>Крепежные элементы</t>
  </si>
  <si>
    <t>42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</si>
  <si>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</si>
  <si>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</si>
  <si>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r>
      <t>0,055</t>
    </r>
    <r>
      <rPr>
        <i/>
        <sz val="10"/>
        <rFont val="Arial"/>
        <family val="2"/>
        <charset val="204"/>
      </rPr>
      <t xml:space="preserve">
55/1000</t>
    </r>
  </si>
  <si>
    <t>ТЕР09-03-039-01</t>
  </si>
  <si>
    <t>43</t>
  </si>
  <si>
    <t>Блок подвески 57У-01 ОСТ 34-10-728-93</t>
  </si>
  <si>
    <t>44</t>
  </si>
  <si>
    <t>Блок подвески 76У-29-ОСТ 34-10-728-93</t>
  </si>
  <si>
    <t>45</t>
  </si>
  <si>
    <t>Шпилька резьбовая М12 х 3000 мм</t>
  </si>
  <si>
    <t>46</t>
  </si>
  <si>
    <t>Гайка шестигранная DIN 934/М12</t>
  </si>
  <si>
    <t>Опоры трубопроводов ОП1</t>
  </si>
  <si>
    <t>47</t>
  </si>
  <si>
    <t>Монтаж опорных конструкций: для крепления трубопроводов внутри зданий и сооружений массой до 0,1 т  (профиль монтажный 2,08*12 кг, лист стальной  0,5 мм - 2*3,925 кг, металлический лист оцинкованный 10 мм 1х78,5 кг)</t>
  </si>
  <si>
    <r>
      <t>0,11131</t>
    </r>
    <r>
      <rPr>
        <i/>
        <sz val="10"/>
        <rFont val="Arial"/>
        <family val="2"/>
        <charset val="204"/>
      </rPr>
      <t xml:space="preserve">
(2,08*12+2*3,925+1*78,5)/1000</t>
    </r>
  </si>
  <si>
    <t>48</t>
  </si>
  <si>
    <t>Профиль монтажный MQ-41 3m 2007611</t>
  </si>
  <si>
    <t>49</t>
  </si>
  <si>
    <t>Монтажная гайка для труб MQA-M10-B 369632</t>
  </si>
  <si>
    <t>50</t>
  </si>
  <si>
    <t>Гайка шестигранная M10 оцинк. 216468</t>
  </si>
  <si>
    <t>51</t>
  </si>
  <si>
    <t>Резьбовая шпилька AM10x1000 4.8 оцинк 216422</t>
  </si>
  <si>
    <t>52</t>
  </si>
  <si>
    <t>Хомут тяжёлых нагр. MP-MI 54/57 С, М10 20855</t>
  </si>
  <si>
    <t>53</t>
  </si>
  <si>
    <t>Шайба монтажная MQZ-L13 369680</t>
  </si>
  <si>
    <t>54</t>
  </si>
  <si>
    <t>Гайка шестигранная M12 оцинк 216467</t>
  </si>
  <si>
    <t>55</t>
  </si>
  <si>
    <t>56</t>
  </si>
  <si>
    <t>Монтажная струбцина MAB-13, M10 375958</t>
  </si>
  <si>
    <t>Материалы</t>
  </si>
  <si>
    <t>57</t>
  </si>
  <si>
    <t>Лист стальной горячекатаный, 0.5мм ГОСТ 19903-74</t>
  </si>
  <si>
    <t>кг</t>
  </si>
  <si>
    <t>58</t>
  </si>
  <si>
    <t>Заклепка вытяжная из нержавеющей стали 4x12</t>
  </si>
  <si>
    <t>Крепление арматуры к раме</t>
  </si>
  <si>
    <t>59</t>
  </si>
  <si>
    <t>Металлический лист оцинованный 10 мм</t>
  </si>
  <si>
    <t>60</t>
  </si>
  <si>
    <t>Шпилька резьбовая М6х1000 мм</t>
  </si>
  <si>
    <t>61</t>
  </si>
  <si>
    <t>Гайка шестигранная M6 оцинк</t>
  </si>
  <si>
    <t>62</t>
  </si>
  <si>
    <t>Врезка трубопровода условным давлением 2,5 МПа в действующие магистрали, диаметр наружный врезаемой трубы: 57 мм</t>
  </si>
  <si>
    <t>1 врезка</t>
  </si>
  <si>
    <t>ТЕРм12-11-005-01</t>
  </si>
  <si>
    <t>63</t>
  </si>
  <si>
    <t>Присоединение трубопровода условным давлением до 2,5 МПа к действующей магистрали, диаметр наружный присоединяемой трубы: 57 мм</t>
  </si>
  <si>
    <t>1 присоединение</t>
  </si>
  <si>
    <t>ТЕРм12-11-006-01</t>
  </si>
  <si>
    <t>64</t>
  </si>
  <si>
    <t>Очистка полости трубопровода продувкой воздухом, условный диаметр газопровода: до 100 мм (Продувка азотом)</t>
  </si>
  <si>
    <r>
      <t>1,2</t>
    </r>
    <r>
      <rPr>
        <i/>
        <sz val="10"/>
        <rFont val="Arial"/>
        <family val="2"/>
        <charset val="204"/>
      </rPr>
      <t xml:space="preserve">
(31+89) / 100</t>
    </r>
  </si>
  <si>
    <t>ТЕР24-02-120-02</t>
  </si>
  <si>
    <t>65</t>
  </si>
  <si>
    <t>Пневматическое испытание газопроводов (прим. Продувка и пневматические испытания азотом)</t>
  </si>
  <si>
    <t>100 м газопровода</t>
  </si>
  <si>
    <t>ТЕР19-01-015-01</t>
  </si>
  <si>
    <t>66</t>
  </si>
  <si>
    <t>Азот газообразный технический</t>
  </si>
  <si>
    <t>м3</t>
  </si>
  <si>
    <r>
      <t>415,88</t>
    </r>
    <r>
      <rPr>
        <i/>
        <sz val="10"/>
        <rFont val="Arial"/>
        <family val="2"/>
        <charset val="204"/>
      </rPr>
      <t xml:space="preserve">
(795+565+380+450+300)/6+(0,11+0,33)*2</t>
    </r>
  </si>
  <si>
    <t>ТССЦ-101-1662</t>
  </si>
  <si>
    <t>Раздел 2. Контроль сварных соединений</t>
  </si>
  <si>
    <t>67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</si>
  <si>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80 мкм (V3) без снятия выпуклости (усиления) сварного шва, диаметр трубопровода: 50-63 мм, толщина стенки до 4 мм</t>
  </si>
  <si>
    <t>1 стык</t>
  </si>
  <si>
    <r>
      <t>74</t>
    </r>
    <r>
      <rPr>
        <i/>
        <sz val="10"/>
        <rFont val="Arial"/>
        <family val="2"/>
        <charset val="204"/>
      </rPr>
      <t xml:space="preserve">
56+18</t>
    </r>
  </si>
  <si>
    <t>ТЕРм39-01-015-07</t>
  </si>
  <si>
    <t>68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</si>
  <si>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80 мкм (V3) без снятия выпуклости (усиления) сварного шва, диаметр трубопровода: 70-89 мм, толщина стенки до 6 мм</t>
  </si>
  <si>
    <t>ТЕРм39-01-015-09</t>
  </si>
  <si>
    <t>69</t>
  </si>
  <si>
    <t>Визуальный и измерительный контроль сварных соединений трубопроводов, диаметр: до 60 мм  (54х2)</t>
  </si>
  <si>
    <t>ТЕРм39-02-001-02</t>
  </si>
  <si>
    <t>70</t>
  </si>
  <si>
    <t>Визуальный и измерительный контроль сварных соединений трубопроводов, диаметр: до 108 мм  (68х2)</t>
  </si>
  <si>
    <t>ТЕРм39-02-001-03</t>
  </si>
  <si>
    <t>71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</si>
  <si>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65 мм, толщина стенки до 8 мм  (54х2)</t>
  </si>
  <si>
    <t>ТЕРм39-02-006-02</t>
  </si>
  <si>
    <t>72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</si>
  <si>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89 мм, толщина стенки до 8 мм  (68х2)</t>
  </si>
  <si>
    <t>ТЕРм39-02-006-04</t>
  </si>
  <si>
    <t>73</t>
  </si>
  <si>
    <t>Контроль трубопроводов методом гелиевой или вакуумной камеры, диаметр: до 60 мм (прим. проверка герметичности гелиевым течеискателем)</t>
  </si>
  <si>
    <t>ТЕРм39-02-022-01</t>
  </si>
  <si>
    <t>74</t>
  </si>
  <si>
    <t>Контроль трубопроводов методом гелиевой или вакуумной камеры, диаметр: до 159 мм (прим. проверка герметичности гелиевым течеискателем)</t>
  </si>
  <si>
    <t>ТЕРм39-02-022-02</t>
  </si>
  <si>
    <t>Раздел 3. Устройство проходок</t>
  </si>
  <si>
    <t>между прогонами</t>
  </si>
  <si>
    <t>75</t>
  </si>
  <si>
    <t>Разборка покрытий кровель: из рулонных материалов</t>
  </si>
  <si>
    <t>100 м2 покрытия</t>
  </si>
  <si>
    <r>
      <t>0,004</t>
    </r>
    <r>
      <rPr>
        <i/>
        <sz val="10"/>
        <rFont val="Arial"/>
        <family val="2"/>
        <charset val="204"/>
      </rPr>
      <t xml:space="preserve">
0,4 / 100</t>
    </r>
  </si>
  <si>
    <t>ТЕР46-04-008-01</t>
  </si>
  <si>
    <t>76</t>
  </si>
  <si>
    <t>Разборка теплоизоляции на кровле из: ваты минеральной толщиной 100 мм</t>
  </si>
  <si>
    <t>100 м2 покрытия кровли</t>
  </si>
  <si>
    <t>ТЕРр58-17-2</t>
  </si>
  <si>
    <t>77</t>
  </si>
  <si>
    <t>Резка стального профилированного настила</t>
  </si>
  <si>
    <t>1 м реза</t>
  </si>
  <si>
    <t>ТЕР09-05-006-01</t>
  </si>
  <si>
    <t>78</t>
  </si>
  <si>
    <t>Монтаж балок, ригелей перекрытия, покрытия и под установку оборудования многоэтажных зданий при высоте здания: до 25 м</t>
  </si>
  <si>
    <t>ТЕР09-03-002-12</t>
  </si>
  <si>
    <t>79</t>
  </si>
  <si>
    <t>Конструктивные элементы вспомогательного назначения с преобладанием профильного проката собираемые из двух и более деталей, с отверстиями и без отверстий, соединяемые на сварке</t>
  </si>
  <si>
    <t>т</t>
  </si>
  <si>
    <t>201-0777</t>
  </si>
  <si>
    <t>80</t>
  </si>
  <si>
    <t>Окраска металлических огрунтованных поверхностей: эмалью ПФ-115</t>
  </si>
  <si>
    <t>100 м2 окрашиваемой поверхности</t>
  </si>
  <si>
    <r>
      <t>0,12</t>
    </r>
    <r>
      <rPr>
        <i/>
        <sz val="10"/>
        <rFont val="Arial"/>
        <family val="2"/>
        <charset val="204"/>
      </rPr>
      <t xml:space="preserve">
12 / 100</t>
    </r>
  </si>
  <si>
    <t>ТЕР13-03-004-26</t>
  </si>
  <si>
    <t>81</t>
  </si>
  <si>
    <t>Установка узлов прохода вытяжных вентиляционных шахт диаметром патрубка: до 250 мм</t>
  </si>
  <si>
    <t>10 узлов</t>
  </si>
  <si>
    <r>
      <t>0,4</t>
    </r>
    <r>
      <rPr>
        <i/>
        <sz val="10"/>
        <rFont val="Arial"/>
        <family val="2"/>
        <charset val="204"/>
      </rPr>
      <t xml:space="preserve">
4 / 10</t>
    </r>
  </si>
  <si>
    <t>ТЕР20-02-013-01</t>
  </si>
  <si>
    <t>82</t>
  </si>
  <si>
    <t>гильза круглая d=168</t>
  </si>
  <si>
    <t>прайс</t>
  </si>
  <si>
    <t>83</t>
  </si>
  <si>
    <t>Утепление покрытий плитами: из минеральной ваты или перлита на битумной мастике в один слой (прим. восстановление утеплителя)</t>
  </si>
  <si>
    <t>100 м2 утепляемого покрытия</t>
  </si>
  <si>
    <r>
      <t>0,002</t>
    </r>
    <r>
      <rPr>
        <i/>
        <sz val="10"/>
        <rFont val="Arial"/>
        <family val="2"/>
        <charset val="204"/>
      </rPr>
      <t xml:space="preserve">
0,2 / 100</t>
    </r>
  </si>
  <si>
    <t>ТЕР12-01-013-03</t>
  </si>
  <si>
    <t>84</t>
  </si>
  <si>
    <t>Утепление покрытий плитами: на каждый последующий слой добавлять к расценке 12-01-013-03 (до толщ. 150мм)</t>
  </si>
  <si>
    <t>ТЕР12-01-013-04</t>
  </si>
  <si>
    <t>85</t>
  </si>
  <si>
    <t>Обертывание поверхности изоляции рулонными материалами насухо с проклейкой швов в 2 слоя, толщ.50мм(прим.утепление гильзы)</t>
  </si>
  <si>
    <t>100 м2 поверхности покрытия изоляции</t>
  </si>
  <si>
    <r>
      <t>0,0064</t>
    </r>
    <r>
      <rPr>
        <i/>
        <sz val="10"/>
        <rFont val="Arial"/>
        <family val="2"/>
        <charset val="204"/>
      </rPr>
      <t xml:space="preserve">
0,64 / 100</t>
    </r>
  </si>
  <si>
    <t>ТЕР26-01-054-01</t>
  </si>
  <si>
    <t>86</t>
  </si>
  <si>
    <t>Рулон K-FLEX</t>
  </si>
  <si>
    <t>м2</t>
  </si>
  <si>
    <t>87</t>
  </si>
  <si>
    <t>Устройство примыканий из ПВХ мембран к трубам по готовому основанию</t>
  </si>
  <si>
    <t>10 м2 примыканий</t>
  </si>
  <si>
    <r>
      <t>0,13</t>
    </r>
    <r>
      <rPr>
        <i/>
        <sz val="10"/>
        <rFont val="Arial"/>
        <family val="2"/>
        <charset val="204"/>
      </rPr>
      <t xml:space="preserve">
1,3 / 10</t>
    </r>
  </si>
  <si>
    <t>ТЕР12-01-030-01</t>
  </si>
  <si>
    <t>88</t>
  </si>
  <si>
    <t>Ремонт и восстановление герметизации стеновых панелей: минераловатными пакетами, стык горизонтальный (прим.заделка пазух между гильзой и трубой)</t>
  </si>
  <si>
    <t>100 м восстановленной герметизации стыков</t>
  </si>
  <si>
    <t>ТЕРр53-21-2</t>
  </si>
  <si>
    <t>89</t>
  </si>
  <si>
    <t>Установка зонтов над шахтами из листовой стали круглого сечения диаметром: 200 мм</t>
  </si>
  <si>
    <t>1 зонт</t>
  </si>
  <si>
    <t>ТЕР20-02-009-01</t>
  </si>
  <si>
    <t>90</t>
  </si>
  <si>
    <t>зонт (t=0.7)</t>
  </si>
  <si>
    <t>91</t>
  </si>
  <si>
    <t>Ремонт и восстановление герметизации стеновых панелей: минераловатными пакетами, стык горизонтальный (прим. герметизация зонта)</t>
  </si>
  <si>
    <r>
      <t>0,02</t>
    </r>
    <r>
      <rPr>
        <i/>
        <sz val="10"/>
        <rFont val="Arial"/>
        <family val="2"/>
        <charset val="204"/>
      </rPr>
      <t xml:space="preserve">
2 / 100</t>
    </r>
  </si>
  <si>
    <t>на полу</t>
  </si>
  <si>
    <t>92</t>
  </si>
  <si>
    <t>Монтаж опорных конструкций: этажерочного типа</t>
  </si>
  <si>
    <t>ТЕР09-03-039-05</t>
  </si>
  <si>
    <t>93</t>
  </si>
  <si>
    <t>94</t>
  </si>
  <si>
    <r>
      <t>0,2</t>
    </r>
    <r>
      <rPr>
        <i/>
        <sz val="10"/>
        <rFont val="Arial"/>
        <family val="2"/>
        <charset val="204"/>
      </rPr>
      <t xml:space="preserve">
20 / 100</t>
    </r>
  </si>
  <si>
    <t>95</t>
  </si>
  <si>
    <t>Сверление вертикальных отверстий в железобетонных конструкциях полов перфоратором глубиной 200 мм диаметром: 20 мм</t>
  </si>
  <si>
    <t>100 отверстий</t>
  </si>
  <si>
    <r>
      <t>0,16</t>
    </r>
    <r>
      <rPr>
        <i/>
        <sz val="10"/>
        <rFont val="Arial"/>
        <family val="2"/>
        <charset val="204"/>
      </rPr>
      <t xml:space="preserve">
16 / 100</t>
    </r>
  </si>
  <si>
    <t>ТЕР46-03-014-01</t>
  </si>
  <si>
    <t>96</t>
  </si>
  <si>
    <t>На каждые 10 мм изменения глубины сверления добавлять или исключать: к расценке 46-03-014-01</t>
  </si>
  <si>
    <t>ТЕР46-03-014-14</t>
  </si>
  <si>
    <t>97</t>
  </si>
  <si>
    <t>Болты HST М12х255/160</t>
  </si>
  <si>
    <r>
      <rPr>
        <b/>
        <u/>
        <sz val="12"/>
        <rFont val="Arial"/>
        <family val="2"/>
        <charset val="204"/>
      </rPr>
      <t xml:space="preserve">Примечание: </t>
    </r>
    <r>
      <rPr>
        <sz val="12"/>
        <rFont val="Arial"/>
        <family val="2"/>
        <charset val="204"/>
      </rPr>
      <t>В случае выявления необходимости выполнения основных или вспомогательных работ, не учтённых в Ведомости объёмов работ (например, в результате непосредственного осмотра места проведения работ или изучения рабочей документации),  в обязательном порядке включать "выявленные" работы и материалы в смету дополнительными позициями с обоснованием их внесения.</t>
    </r>
  </si>
  <si>
    <t xml:space="preserve">ВЕДОМОСТЬ ОБЪЕМОВ РАБОТ </t>
  </si>
  <si>
    <t xml:space="preserve">на Систему утилизации отходящих газов KAI </t>
  </si>
  <si>
    <t xml:space="preserve"> РД  №06-HJT III-000-ТХ3;   РД  №06-HJT III-000-КМ.06</t>
  </si>
  <si>
    <t>Объём ориентировочный, приёмка работ по фактически выполненным работам</t>
  </si>
  <si>
    <t>ТЕРм12-01-065-01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</si>
  <si>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10 МПа, диаметр трубопровода наружный: 14 мм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</si>
  <si>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2,5 МПа, диаметр трубопровода наружный: 76 мм</t>
  </si>
  <si>
    <t>ТЕРм12-01-066-02</t>
  </si>
  <si>
    <t>ТЕРм12-01-066-03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</si>
  <si>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2,5 МПа, диаметр трубопровода наружный: 57 мм</t>
  </si>
  <si>
    <t>производство работ на высоте до 14м</t>
  </si>
  <si>
    <t>производство работ на высоте до 5м</t>
  </si>
  <si>
    <t>Поставка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</si>
</sst>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u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0" fontId="0" fillId="0" borderId="0" xfId="0"/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indent="8"/>
    </xf>
    <xf numFmtId="49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center" vertical="top"/>
    </xf>
    <xf numFmtId="0" fontId="6" fillId="0" borderId="1" xfId="0" applyNumberFormat="1" applyFont="1" applyBorder="1" applyAlignment="1">
      <alignment horizontal="left" vertical="top" wrapText="1"/>
    </xf>
    <xf numFmtId="0" fontId="4" fillId="0" borderId="0" xfId="0" applyFont="1"/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  <xf numFmtId="49" fontId="4" fillId="2" borderId="1" xfId="0" quotePrefix="1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top"/>
    </xf>
    <xf numFmtId="49" fontId="4" fillId="2" borderId="1" xfId="0" applyNumberFormat="1" applyFont="1" applyFill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showGridLines="0" tabSelected="1" topLeftCell="A22" zoomScaleNormal="100" zoomScaleSheetLayoutView="75" workbookViewId="0">
      <selection activeCell="I34" sqref="I34"/>
    </sheetView>
  </sheetViews>
  <sheetFormatPr defaultRowHeight="12.75" x14ac:dyDescent="0.2"/>
  <cols>
    <col min="1" max="1" width="6.42578125" style="8" customWidth="1"/>
    <col min="2" max="2" width="40.7109375" style="9" customWidth="1"/>
    <col min="3" max="3" width="11.28515625" style="10" customWidth="1"/>
    <col min="4" max="4" width="9.85546875" style="15" customWidth="1"/>
    <col min="5" max="5" width="15.140625" style="22" customWidth="1"/>
    <col min="6" max="6" width="14.85546875" style="5" customWidth="1"/>
    <col min="7" max="7" width="9.7109375" style="6" customWidth="1"/>
    <col min="8" max="8" width="8.140625" style="6" customWidth="1"/>
    <col min="9" max="9" width="9.140625" style="6"/>
    <col min="10" max="10" width="8.7109375" style="6" customWidth="1"/>
    <col min="11" max="11" width="9.28515625" style="6" customWidth="1"/>
    <col min="12" max="16384" width="9.140625" style="6"/>
  </cols>
  <sheetData>
    <row r="1" spans="1:9" ht="15" x14ac:dyDescent="0.2">
      <c r="A1" s="1"/>
      <c r="B1" s="2"/>
      <c r="C1" s="3"/>
      <c r="D1" s="4"/>
      <c r="E1" s="21"/>
      <c r="H1" s="7"/>
      <c r="I1" s="7"/>
    </row>
    <row r="2" spans="1:9" ht="15" x14ac:dyDescent="0.2">
      <c r="B2" s="32"/>
      <c r="C2" s="34" t="s">
        <v>284</v>
      </c>
      <c r="D2" s="35"/>
      <c r="E2" s="37"/>
      <c r="H2" s="11"/>
      <c r="I2" s="7"/>
    </row>
    <row r="3" spans="1:9" ht="14.25" x14ac:dyDescent="0.2">
      <c r="A3" s="12"/>
      <c r="B3" s="36"/>
      <c r="C3" s="33" t="s">
        <v>285</v>
      </c>
      <c r="D3" s="32"/>
      <c r="E3" s="32"/>
      <c r="H3" s="7"/>
      <c r="I3" s="7"/>
    </row>
    <row r="4" spans="1:9" ht="15" x14ac:dyDescent="0.2">
      <c r="A4" s="13"/>
      <c r="B4" s="32"/>
      <c r="C4" s="34" t="s">
        <v>286</v>
      </c>
      <c r="D4" s="38"/>
      <c r="E4" s="37"/>
      <c r="H4" s="7"/>
      <c r="I4" s="7"/>
    </row>
    <row r="5" spans="1:9" ht="9" customHeight="1" x14ac:dyDescent="0.2">
      <c r="A5" s="14"/>
      <c r="D5" s="5"/>
      <c r="E5" s="13"/>
      <c r="H5" s="7"/>
      <c r="I5" s="7"/>
    </row>
    <row r="6" spans="1:9" ht="24.75" customHeight="1" x14ac:dyDescent="0.2">
      <c r="A6" s="16" t="s">
        <v>0</v>
      </c>
      <c r="B6" s="17" t="s">
        <v>1</v>
      </c>
      <c r="C6" s="18" t="s">
        <v>2</v>
      </c>
      <c r="D6" s="19" t="s">
        <v>3</v>
      </c>
      <c r="E6" s="16" t="s">
        <v>5</v>
      </c>
      <c r="F6" s="20" t="s">
        <v>4</v>
      </c>
    </row>
    <row r="7" spans="1:9" x14ac:dyDescent="0.2">
      <c r="A7" s="23">
        <v>1</v>
      </c>
      <c r="B7" s="24">
        <v>2</v>
      </c>
      <c r="C7" s="24">
        <v>3</v>
      </c>
      <c r="D7" s="24">
        <v>4</v>
      </c>
      <c r="E7" s="23">
        <v>5</v>
      </c>
      <c r="F7" s="24">
        <v>6</v>
      </c>
    </row>
    <row r="8" spans="1:9" ht="22.5" customHeight="1" x14ac:dyDescent="0.2">
      <c r="A8" s="58" t="s">
        <v>6</v>
      </c>
      <c r="B8" s="56"/>
      <c r="C8" s="56"/>
      <c r="D8" s="56"/>
      <c r="E8" s="56"/>
      <c r="F8" s="56"/>
    </row>
    <row r="9" spans="1:9" ht="19.149999999999999" customHeight="1" x14ac:dyDescent="0.2">
      <c r="A9" s="55" t="s">
        <v>7</v>
      </c>
      <c r="B9" s="56"/>
      <c r="C9" s="56"/>
      <c r="D9" s="56"/>
      <c r="E9" s="56"/>
      <c r="F9" s="56"/>
    </row>
    <row r="10" spans="1:9" ht="38.25" x14ac:dyDescent="0.2">
      <c r="A10" s="25" t="s">
        <v>8</v>
      </c>
      <c r="B10" s="26" t="s">
        <v>9</v>
      </c>
      <c r="C10" s="27" t="s">
        <v>10</v>
      </c>
      <c r="D10" s="28">
        <v>2</v>
      </c>
      <c r="E10" s="29" t="s">
        <v>11</v>
      </c>
      <c r="F10" s="30"/>
    </row>
    <row r="11" spans="1:9" ht="76.5" x14ac:dyDescent="0.2">
      <c r="A11" s="25" t="s">
        <v>12</v>
      </c>
      <c r="B11" s="26" t="s">
        <v>13</v>
      </c>
      <c r="C11" s="27" t="s">
        <v>14</v>
      </c>
      <c r="D11" s="28">
        <v>2</v>
      </c>
      <c r="E11" s="29"/>
      <c r="F11" s="39" t="s">
        <v>296</v>
      </c>
    </row>
    <row r="12" spans="1:9" ht="51" x14ac:dyDescent="0.2">
      <c r="A12" s="25" t="s">
        <v>16</v>
      </c>
      <c r="B12" s="26" t="s">
        <v>17</v>
      </c>
      <c r="C12" s="27" t="s">
        <v>18</v>
      </c>
      <c r="D12" s="28">
        <v>2</v>
      </c>
      <c r="E12" s="29"/>
      <c r="F12" s="48" t="s">
        <v>296</v>
      </c>
    </row>
    <row r="13" spans="1:9" ht="39" customHeight="1" x14ac:dyDescent="0.2">
      <c r="A13" s="25" t="s">
        <v>19</v>
      </c>
      <c r="B13" s="26" t="s">
        <v>20</v>
      </c>
      <c r="C13" s="27" t="s">
        <v>18</v>
      </c>
      <c r="D13" s="28">
        <v>2</v>
      </c>
      <c r="E13" s="29"/>
      <c r="F13" s="48" t="s">
        <v>296</v>
      </c>
    </row>
    <row r="14" spans="1:9" ht="38.25" x14ac:dyDescent="0.2">
      <c r="A14" s="25" t="s">
        <v>21</v>
      </c>
      <c r="B14" s="26" t="s">
        <v>22</v>
      </c>
      <c r="C14" s="27" t="s">
        <v>18</v>
      </c>
      <c r="D14" s="28">
        <v>2</v>
      </c>
      <c r="E14" s="29"/>
      <c r="F14" s="48" t="s">
        <v>296</v>
      </c>
    </row>
    <row r="15" spans="1:9" ht="38.25" x14ac:dyDescent="0.2">
      <c r="A15" s="25" t="s">
        <v>23</v>
      </c>
      <c r="B15" s="26" t="s">
        <v>9</v>
      </c>
      <c r="C15" s="27" t="s">
        <v>10</v>
      </c>
      <c r="D15" s="28">
        <v>2</v>
      </c>
      <c r="E15" s="29" t="s">
        <v>11</v>
      </c>
      <c r="F15" s="30"/>
    </row>
    <row r="16" spans="1:9" ht="76.5" x14ac:dyDescent="0.2">
      <c r="A16" s="25" t="s">
        <v>24</v>
      </c>
      <c r="B16" s="26" t="s">
        <v>25</v>
      </c>
      <c r="C16" s="27" t="s">
        <v>14</v>
      </c>
      <c r="D16" s="28">
        <v>2</v>
      </c>
      <c r="E16" s="29"/>
      <c r="F16" s="48" t="s">
        <v>296</v>
      </c>
    </row>
    <row r="17" spans="1:6" ht="51" x14ac:dyDescent="0.2">
      <c r="A17" s="25" t="s">
        <v>26</v>
      </c>
      <c r="B17" s="26" t="s">
        <v>27</v>
      </c>
      <c r="C17" s="27" t="s">
        <v>18</v>
      </c>
      <c r="D17" s="28">
        <v>2</v>
      </c>
      <c r="E17" s="29"/>
      <c r="F17" s="48" t="s">
        <v>296</v>
      </c>
    </row>
    <row r="18" spans="1:6" ht="30.75" customHeight="1" x14ac:dyDescent="0.2">
      <c r="A18" s="25" t="s">
        <v>28</v>
      </c>
      <c r="B18" s="26" t="s">
        <v>20</v>
      </c>
      <c r="C18" s="27" t="s">
        <v>18</v>
      </c>
      <c r="D18" s="28">
        <v>2</v>
      </c>
      <c r="E18" s="29"/>
      <c r="F18" s="48" t="s">
        <v>296</v>
      </c>
    </row>
    <row r="19" spans="1:6" ht="38.25" x14ac:dyDescent="0.2">
      <c r="A19" s="25" t="s">
        <v>29</v>
      </c>
      <c r="B19" s="26" t="s">
        <v>22</v>
      </c>
      <c r="C19" s="27" t="s">
        <v>18</v>
      </c>
      <c r="D19" s="28">
        <v>2</v>
      </c>
      <c r="E19" s="29"/>
      <c r="F19" s="48" t="s">
        <v>296</v>
      </c>
    </row>
    <row r="20" spans="1:6" ht="38.25" x14ac:dyDescent="0.2">
      <c r="A20" s="25" t="s">
        <v>30</v>
      </c>
      <c r="B20" s="26" t="s">
        <v>9</v>
      </c>
      <c r="C20" s="27" t="s">
        <v>10</v>
      </c>
      <c r="D20" s="28">
        <v>2</v>
      </c>
      <c r="E20" s="29" t="s">
        <v>11</v>
      </c>
      <c r="F20" s="30"/>
    </row>
    <row r="21" spans="1:6" ht="76.5" x14ac:dyDescent="0.2">
      <c r="A21" s="25" t="s">
        <v>31</v>
      </c>
      <c r="B21" s="26" t="s">
        <v>25</v>
      </c>
      <c r="C21" s="27" t="s">
        <v>14</v>
      </c>
      <c r="D21" s="28">
        <v>2</v>
      </c>
      <c r="E21" s="29"/>
      <c r="F21" s="48" t="s">
        <v>296</v>
      </c>
    </row>
    <row r="22" spans="1:6" ht="51" x14ac:dyDescent="0.2">
      <c r="A22" s="25" t="s">
        <v>32</v>
      </c>
      <c r="B22" s="26" t="s">
        <v>17</v>
      </c>
      <c r="C22" s="27" t="s">
        <v>18</v>
      </c>
      <c r="D22" s="28">
        <v>2</v>
      </c>
      <c r="E22" s="29"/>
      <c r="F22" s="48" t="s">
        <v>296</v>
      </c>
    </row>
    <row r="23" spans="1:6" ht="31.5" customHeight="1" x14ac:dyDescent="0.2">
      <c r="A23" s="25" t="s">
        <v>33</v>
      </c>
      <c r="B23" s="26" t="s">
        <v>20</v>
      </c>
      <c r="C23" s="27" t="s">
        <v>18</v>
      </c>
      <c r="D23" s="28">
        <v>2</v>
      </c>
      <c r="E23" s="29"/>
      <c r="F23" s="48" t="s">
        <v>296</v>
      </c>
    </row>
    <row r="24" spans="1:6" ht="38.25" x14ac:dyDescent="0.2">
      <c r="A24" s="25" t="s">
        <v>34</v>
      </c>
      <c r="B24" s="26" t="s">
        <v>22</v>
      </c>
      <c r="C24" s="27" t="s">
        <v>18</v>
      </c>
      <c r="D24" s="28">
        <v>2</v>
      </c>
      <c r="E24" s="29"/>
      <c r="F24" s="48" t="s">
        <v>296</v>
      </c>
    </row>
    <row r="25" spans="1:6" s="40" customFormat="1" ht="51" x14ac:dyDescent="0.2">
      <c r="A25" s="41" t="s">
        <v>35</v>
      </c>
      <c r="B25" s="42" t="s">
        <v>38</v>
      </c>
      <c r="C25" s="43" t="s">
        <v>10</v>
      </c>
      <c r="D25" s="44">
        <v>2</v>
      </c>
      <c r="E25" s="45" t="s">
        <v>39</v>
      </c>
      <c r="F25" s="46"/>
    </row>
    <row r="26" spans="1:6" ht="76.5" x14ac:dyDescent="0.2">
      <c r="A26" s="25" t="s">
        <v>37</v>
      </c>
      <c r="B26" s="26" t="s">
        <v>36</v>
      </c>
      <c r="C26" s="27" t="s">
        <v>18</v>
      </c>
      <c r="D26" s="28">
        <v>2</v>
      </c>
      <c r="E26" s="29"/>
      <c r="F26" s="48" t="s">
        <v>296</v>
      </c>
    </row>
    <row r="27" spans="1:6" ht="51" x14ac:dyDescent="0.2">
      <c r="A27" s="25" t="s">
        <v>40</v>
      </c>
      <c r="B27" s="26" t="s">
        <v>41</v>
      </c>
      <c r="C27" s="27" t="s">
        <v>10</v>
      </c>
      <c r="D27" s="28">
        <v>2</v>
      </c>
      <c r="E27" s="29" t="s">
        <v>42</v>
      </c>
      <c r="F27" s="30"/>
    </row>
    <row r="28" spans="1:6" ht="51" x14ac:dyDescent="0.2">
      <c r="A28" s="25" t="s">
        <v>43</v>
      </c>
      <c r="B28" s="26" t="s">
        <v>44</v>
      </c>
      <c r="C28" s="27" t="s">
        <v>18</v>
      </c>
      <c r="D28" s="28">
        <v>2</v>
      </c>
      <c r="E28" s="29"/>
      <c r="F28" s="48" t="s">
        <v>296</v>
      </c>
    </row>
    <row r="29" spans="1:6" ht="25.5" x14ac:dyDescent="0.2">
      <c r="A29" s="25" t="s">
        <v>45</v>
      </c>
      <c r="B29" s="26" t="s">
        <v>46</v>
      </c>
      <c r="C29" s="27" t="s">
        <v>10</v>
      </c>
      <c r="D29" s="28">
        <v>2</v>
      </c>
      <c r="E29" s="29" t="s">
        <v>47</v>
      </c>
      <c r="F29" s="30"/>
    </row>
    <row r="30" spans="1:6" ht="34.5" customHeight="1" x14ac:dyDescent="0.2">
      <c r="A30" s="25" t="s">
        <v>48</v>
      </c>
      <c r="B30" s="26" t="s">
        <v>49</v>
      </c>
      <c r="C30" s="27" t="s">
        <v>18</v>
      </c>
      <c r="D30" s="28">
        <v>2</v>
      </c>
      <c r="E30" s="29" t="s">
        <v>15</v>
      </c>
      <c r="F30" s="48" t="s">
        <v>296</v>
      </c>
    </row>
    <row r="31" spans="1:6" ht="19.149999999999999" customHeight="1" x14ac:dyDescent="0.2">
      <c r="A31" s="55" t="s">
        <v>50</v>
      </c>
      <c r="B31" s="56"/>
      <c r="C31" s="56"/>
      <c r="D31" s="56"/>
      <c r="E31" s="56"/>
      <c r="F31" s="56"/>
    </row>
    <row r="32" spans="1:6" ht="51" x14ac:dyDescent="0.2">
      <c r="A32" s="25" t="s">
        <v>51</v>
      </c>
      <c r="B32" s="26" t="s">
        <v>52</v>
      </c>
      <c r="C32" s="27" t="s">
        <v>10</v>
      </c>
      <c r="D32" s="28">
        <v>4</v>
      </c>
      <c r="E32" s="29" t="s">
        <v>53</v>
      </c>
      <c r="F32" s="30"/>
    </row>
    <row r="33" spans="1:6" ht="25.5" x14ac:dyDescent="0.2">
      <c r="A33" s="25" t="s">
        <v>54</v>
      </c>
      <c r="B33" s="26" t="s">
        <v>55</v>
      </c>
      <c r="C33" s="27" t="s">
        <v>56</v>
      </c>
      <c r="D33" s="31" t="s">
        <v>57</v>
      </c>
      <c r="E33" s="29" t="s">
        <v>58</v>
      </c>
      <c r="F33" s="30"/>
    </row>
    <row r="34" spans="1:6" ht="25.5" x14ac:dyDescent="0.2">
      <c r="A34" s="25" t="s">
        <v>59</v>
      </c>
      <c r="B34" s="26" t="s">
        <v>60</v>
      </c>
      <c r="C34" s="27" t="s">
        <v>18</v>
      </c>
      <c r="D34" s="28">
        <v>4</v>
      </c>
      <c r="E34" s="29" t="s">
        <v>15</v>
      </c>
      <c r="F34" s="30"/>
    </row>
    <row r="35" spans="1:6" ht="25.5" x14ac:dyDescent="0.2">
      <c r="A35" s="25" t="s">
        <v>61</v>
      </c>
      <c r="B35" s="26" t="s">
        <v>62</v>
      </c>
      <c r="C35" s="27" t="s">
        <v>18</v>
      </c>
      <c r="D35" s="28">
        <v>16</v>
      </c>
      <c r="E35" s="29" t="s">
        <v>15</v>
      </c>
      <c r="F35" s="30"/>
    </row>
    <row r="36" spans="1:6" x14ac:dyDescent="0.2">
      <c r="A36" s="25" t="s">
        <v>63</v>
      </c>
      <c r="B36" s="26" t="s">
        <v>64</v>
      </c>
      <c r="C36" s="27" t="s">
        <v>18</v>
      </c>
      <c r="D36" s="28">
        <v>4</v>
      </c>
      <c r="E36" s="29" t="s">
        <v>15</v>
      </c>
      <c r="F36" s="30"/>
    </row>
    <row r="37" spans="1:6" ht="19.149999999999999" customHeight="1" x14ac:dyDescent="0.2">
      <c r="A37" s="55" t="s">
        <v>65</v>
      </c>
      <c r="B37" s="56"/>
      <c r="C37" s="56"/>
      <c r="D37" s="56"/>
      <c r="E37" s="56"/>
      <c r="F37" s="56"/>
    </row>
    <row r="38" spans="1:6" ht="51" x14ac:dyDescent="0.2">
      <c r="A38" s="25" t="s">
        <v>66</v>
      </c>
      <c r="B38" s="26" t="s">
        <v>67</v>
      </c>
      <c r="C38" s="27" t="s">
        <v>10</v>
      </c>
      <c r="D38" s="28">
        <v>2</v>
      </c>
      <c r="E38" s="29" t="s">
        <v>68</v>
      </c>
      <c r="F38" s="30"/>
    </row>
    <row r="39" spans="1:6" ht="25.5" x14ac:dyDescent="0.2">
      <c r="A39" s="25" t="s">
        <v>69</v>
      </c>
      <c r="B39" s="26" t="s">
        <v>70</v>
      </c>
      <c r="C39" s="27" t="s">
        <v>18</v>
      </c>
      <c r="D39" s="28">
        <v>2</v>
      </c>
      <c r="E39" s="29" t="s">
        <v>15</v>
      </c>
      <c r="F39" s="48" t="s">
        <v>296</v>
      </c>
    </row>
    <row r="40" spans="1:6" ht="54.75" customHeight="1" x14ac:dyDescent="0.2">
      <c r="A40" s="25" t="s">
        <v>71</v>
      </c>
      <c r="B40" s="26" t="s">
        <v>72</v>
      </c>
      <c r="C40" s="27" t="s">
        <v>18</v>
      </c>
      <c r="D40" s="28">
        <v>2</v>
      </c>
      <c r="E40" s="29"/>
      <c r="F40" s="48" t="s">
        <v>296</v>
      </c>
    </row>
    <row r="41" spans="1:6" ht="52.5" customHeight="1" x14ac:dyDescent="0.2">
      <c r="A41" s="25" t="s">
        <v>73</v>
      </c>
      <c r="B41" s="26" t="s">
        <v>74</v>
      </c>
      <c r="C41" s="27" t="s">
        <v>18</v>
      </c>
      <c r="D41" s="28">
        <v>2</v>
      </c>
      <c r="E41" s="29"/>
      <c r="F41" s="48" t="s">
        <v>296</v>
      </c>
    </row>
    <row r="42" spans="1:6" ht="80.25" customHeight="1" x14ac:dyDescent="0.2">
      <c r="A42" s="25" t="s">
        <v>75</v>
      </c>
      <c r="B42" s="42" t="s">
        <v>289</v>
      </c>
      <c r="C42" s="27" t="s">
        <v>76</v>
      </c>
      <c r="D42" s="31" t="s">
        <v>77</v>
      </c>
      <c r="E42" s="45" t="s">
        <v>288</v>
      </c>
      <c r="F42" s="30"/>
    </row>
    <row r="43" spans="1:6" x14ac:dyDescent="0.2">
      <c r="A43" s="25" t="s">
        <v>78</v>
      </c>
      <c r="B43" s="26" t="s">
        <v>79</v>
      </c>
      <c r="C43" s="27" t="s">
        <v>80</v>
      </c>
      <c r="D43" s="28">
        <v>40</v>
      </c>
      <c r="E43" s="29" t="s">
        <v>15</v>
      </c>
      <c r="F43" s="30"/>
    </row>
    <row r="44" spans="1:6" ht="19.149999999999999" customHeight="1" x14ac:dyDescent="0.2">
      <c r="A44" s="55" t="s">
        <v>81</v>
      </c>
      <c r="B44" s="56"/>
      <c r="C44" s="56"/>
      <c r="D44" s="56"/>
      <c r="E44" s="56"/>
      <c r="F44" s="56"/>
    </row>
    <row r="45" spans="1:6" ht="76.5" x14ac:dyDescent="0.2">
      <c r="A45" s="25" t="s">
        <v>82</v>
      </c>
      <c r="B45" s="26" t="s">
        <v>290</v>
      </c>
      <c r="C45" s="27" t="s">
        <v>83</v>
      </c>
      <c r="D45" s="31" t="s">
        <v>84</v>
      </c>
      <c r="E45" s="29" t="s">
        <v>292</v>
      </c>
      <c r="F45" s="47" t="s">
        <v>294</v>
      </c>
    </row>
    <row r="46" spans="1:6" x14ac:dyDescent="0.2">
      <c r="A46" s="25" t="s">
        <v>85</v>
      </c>
      <c r="B46" s="26" t="s">
        <v>86</v>
      </c>
      <c r="C46" s="27" t="s">
        <v>80</v>
      </c>
      <c r="D46" s="28">
        <v>31</v>
      </c>
      <c r="E46" s="29" t="s">
        <v>15</v>
      </c>
      <c r="F46" s="30"/>
    </row>
    <row r="47" spans="1:6" ht="76.5" x14ac:dyDescent="0.2">
      <c r="A47" s="25" t="s">
        <v>87</v>
      </c>
      <c r="B47" s="26" t="s">
        <v>293</v>
      </c>
      <c r="C47" s="27" t="s">
        <v>83</v>
      </c>
      <c r="D47" s="31" t="s">
        <v>88</v>
      </c>
      <c r="E47" s="29" t="s">
        <v>291</v>
      </c>
      <c r="F47" s="47" t="s">
        <v>294</v>
      </c>
    </row>
    <row r="48" spans="1:6" ht="76.5" x14ac:dyDescent="0.2">
      <c r="A48" s="25" t="s">
        <v>89</v>
      </c>
      <c r="B48" s="26" t="s">
        <v>293</v>
      </c>
      <c r="C48" s="27" t="s">
        <v>83</v>
      </c>
      <c r="D48" s="31" t="s">
        <v>90</v>
      </c>
      <c r="E48" s="29" t="s">
        <v>291</v>
      </c>
      <c r="F48" s="47" t="s">
        <v>295</v>
      </c>
    </row>
    <row r="49" spans="1:6" x14ac:dyDescent="0.2">
      <c r="A49" s="25" t="s">
        <v>91</v>
      </c>
      <c r="B49" s="26" t="s">
        <v>92</v>
      </c>
      <c r="C49" s="27" t="s">
        <v>80</v>
      </c>
      <c r="D49" s="28">
        <v>89</v>
      </c>
      <c r="E49" s="29" t="s">
        <v>15</v>
      </c>
      <c r="F49" s="30"/>
    </row>
    <row r="50" spans="1:6" x14ac:dyDescent="0.2">
      <c r="A50" s="25" t="s">
        <v>93</v>
      </c>
      <c r="B50" s="26" t="s">
        <v>94</v>
      </c>
      <c r="C50" s="27" t="s">
        <v>18</v>
      </c>
      <c r="D50" s="28">
        <v>7</v>
      </c>
      <c r="E50" s="29" t="s">
        <v>15</v>
      </c>
      <c r="F50" s="30"/>
    </row>
    <row r="51" spans="1:6" x14ac:dyDescent="0.2">
      <c r="A51" s="25" t="s">
        <v>95</v>
      </c>
      <c r="B51" s="26" t="s">
        <v>96</v>
      </c>
      <c r="C51" s="27" t="s">
        <v>18</v>
      </c>
      <c r="D51" s="28">
        <v>25</v>
      </c>
      <c r="E51" s="29" t="s">
        <v>15</v>
      </c>
      <c r="F51" s="30"/>
    </row>
    <row r="52" spans="1:6" ht="25.5" x14ac:dyDescent="0.2">
      <c r="A52" s="25" t="s">
        <v>97</v>
      </c>
      <c r="B52" s="26" t="s">
        <v>98</v>
      </c>
      <c r="C52" s="27" t="s">
        <v>18</v>
      </c>
      <c r="D52" s="28">
        <v>2</v>
      </c>
      <c r="E52" s="29" t="s">
        <v>15</v>
      </c>
      <c r="F52" s="30"/>
    </row>
    <row r="53" spans="1:6" ht="25.5" x14ac:dyDescent="0.2">
      <c r="A53" s="25" t="s">
        <v>99</v>
      </c>
      <c r="B53" s="26" t="s">
        <v>100</v>
      </c>
      <c r="C53" s="27" t="s">
        <v>18</v>
      </c>
      <c r="D53" s="28">
        <v>3</v>
      </c>
      <c r="E53" s="29" t="s">
        <v>15</v>
      </c>
      <c r="F53" s="30"/>
    </row>
    <row r="54" spans="1:6" ht="19.149999999999999" customHeight="1" x14ac:dyDescent="0.2">
      <c r="A54" s="55" t="s">
        <v>101</v>
      </c>
      <c r="B54" s="56"/>
      <c r="C54" s="56"/>
      <c r="D54" s="56"/>
      <c r="E54" s="56"/>
      <c r="F54" s="56"/>
    </row>
    <row r="55" spans="1:6" ht="38.25" x14ac:dyDescent="0.2">
      <c r="A55" s="25" t="s">
        <v>102</v>
      </c>
      <c r="B55" s="26" t="s">
        <v>103</v>
      </c>
      <c r="C55" s="27" t="s">
        <v>104</v>
      </c>
      <c r="D55" s="31" t="s">
        <v>105</v>
      </c>
      <c r="E55" s="29" t="s">
        <v>106</v>
      </c>
      <c r="F55" s="30"/>
    </row>
    <row r="56" spans="1:6" x14ac:dyDescent="0.2">
      <c r="A56" s="25" t="s">
        <v>107</v>
      </c>
      <c r="B56" s="26" t="s">
        <v>108</v>
      </c>
      <c r="C56" s="27" t="s">
        <v>18</v>
      </c>
      <c r="D56" s="28">
        <v>2</v>
      </c>
      <c r="E56" s="29" t="s">
        <v>15</v>
      </c>
      <c r="F56" s="30"/>
    </row>
    <row r="57" spans="1:6" x14ac:dyDescent="0.2">
      <c r="A57" s="25" t="s">
        <v>109</v>
      </c>
      <c r="B57" s="26" t="s">
        <v>110</v>
      </c>
      <c r="C57" s="27" t="s">
        <v>18</v>
      </c>
      <c r="D57" s="28">
        <v>2</v>
      </c>
      <c r="E57" s="29" t="s">
        <v>15</v>
      </c>
      <c r="F57" s="30"/>
    </row>
    <row r="58" spans="1:6" x14ac:dyDescent="0.2">
      <c r="A58" s="25" t="s">
        <v>111</v>
      </c>
      <c r="B58" s="26" t="s">
        <v>112</v>
      </c>
      <c r="C58" s="27" t="s">
        <v>18</v>
      </c>
      <c r="D58" s="28">
        <v>16</v>
      </c>
      <c r="E58" s="29" t="s">
        <v>15</v>
      </c>
      <c r="F58" s="30"/>
    </row>
    <row r="59" spans="1:6" x14ac:dyDescent="0.2">
      <c r="A59" s="25" t="s">
        <v>113</v>
      </c>
      <c r="B59" s="26" t="s">
        <v>114</v>
      </c>
      <c r="C59" s="27" t="s">
        <v>18</v>
      </c>
      <c r="D59" s="28">
        <v>32</v>
      </c>
      <c r="E59" s="29" t="s">
        <v>15</v>
      </c>
      <c r="F59" s="30"/>
    </row>
    <row r="60" spans="1:6" ht="19.149999999999999" customHeight="1" x14ac:dyDescent="0.2">
      <c r="A60" s="55" t="s">
        <v>115</v>
      </c>
      <c r="B60" s="56"/>
      <c r="C60" s="56"/>
      <c r="D60" s="56"/>
      <c r="E60" s="56"/>
      <c r="F60" s="56"/>
    </row>
    <row r="61" spans="1:6" ht="76.5" x14ac:dyDescent="0.2">
      <c r="A61" s="25" t="s">
        <v>116</v>
      </c>
      <c r="B61" s="26" t="s">
        <v>117</v>
      </c>
      <c r="C61" s="27" t="s">
        <v>104</v>
      </c>
      <c r="D61" s="31" t="s">
        <v>118</v>
      </c>
      <c r="E61" s="29" t="s">
        <v>106</v>
      </c>
      <c r="F61" s="30"/>
    </row>
    <row r="62" spans="1:6" x14ac:dyDescent="0.2">
      <c r="A62" s="25" t="s">
        <v>119</v>
      </c>
      <c r="B62" s="26" t="s">
        <v>120</v>
      </c>
      <c r="C62" s="27" t="s">
        <v>80</v>
      </c>
      <c r="D62" s="28">
        <v>12</v>
      </c>
      <c r="E62" s="29" t="s">
        <v>15</v>
      </c>
      <c r="F62" s="30"/>
    </row>
    <row r="63" spans="1:6" ht="25.5" x14ac:dyDescent="0.2">
      <c r="A63" s="25" t="s">
        <v>121</v>
      </c>
      <c r="B63" s="26" t="s">
        <v>122</v>
      </c>
      <c r="C63" s="27" t="s">
        <v>18</v>
      </c>
      <c r="D63" s="28">
        <v>15</v>
      </c>
      <c r="E63" s="29" t="s">
        <v>15</v>
      </c>
      <c r="F63" s="30"/>
    </row>
    <row r="64" spans="1:6" x14ac:dyDescent="0.2">
      <c r="A64" s="25" t="s">
        <v>123</v>
      </c>
      <c r="B64" s="26" t="s">
        <v>124</v>
      </c>
      <c r="C64" s="27" t="s">
        <v>18</v>
      </c>
      <c r="D64" s="28">
        <v>15</v>
      </c>
      <c r="E64" s="29" t="s">
        <v>15</v>
      </c>
      <c r="F64" s="30"/>
    </row>
    <row r="65" spans="1:6" ht="25.5" x14ac:dyDescent="0.2">
      <c r="A65" s="25" t="s">
        <v>125</v>
      </c>
      <c r="B65" s="26" t="s">
        <v>126</v>
      </c>
      <c r="C65" s="27" t="s">
        <v>18</v>
      </c>
      <c r="D65" s="28">
        <v>5</v>
      </c>
      <c r="E65" s="29" t="s">
        <v>15</v>
      </c>
      <c r="F65" s="30"/>
    </row>
    <row r="66" spans="1:6" ht="25.5" x14ac:dyDescent="0.2">
      <c r="A66" s="25" t="s">
        <v>127</v>
      </c>
      <c r="B66" s="26" t="s">
        <v>128</v>
      </c>
      <c r="C66" s="27" t="s">
        <v>18</v>
      </c>
      <c r="D66" s="28">
        <v>15</v>
      </c>
      <c r="E66" s="29" t="s">
        <v>15</v>
      </c>
      <c r="F66" s="30"/>
    </row>
    <row r="67" spans="1:6" x14ac:dyDescent="0.2">
      <c r="A67" s="25" t="s">
        <v>129</v>
      </c>
      <c r="B67" s="26" t="s">
        <v>130</v>
      </c>
      <c r="C67" s="27" t="s">
        <v>18</v>
      </c>
      <c r="D67" s="28">
        <v>30</v>
      </c>
      <c r="E67" s="29" t="s">
        <v>15</v>
      </c>
      <c r="F67" s="30"/>
    </row>
    <row r="68" spans="1:6" x14ac:dyDescent="0.2">
      <c r="A68" s="25" t="s">
        <v>131</v>
      </c>
      <c r="B68" s="26" t="s">
        <v>132</v>
      </c>
      <c r="C68" s="27" t="s">
        <v>18</v>
      </c>
      <c r="D68" s="28">
        <v>60</v>
      </c>
      <c r="E68" s="29" t="s">
        <v>15</v>
      </c>
      <c r="F68" s="30"/>
    </row>
    <row r="69" spans="1:6" x14ac:dyDescent="0.2">
      <c r="A69" s="25" t="s">
        <v>133</v>
      </c>
      <c r="B69" s="26" t="s">
        <v>112</v>
      </c>
      <c r="C69" s="27" t="s">
        <v>18</v>
      </c>
      <c r="D69" s="28">
        <v>10</v>
      </c>
      <c r="E69" s="29" t="s">
        <v>15</v>
      </c>
      <c r="F69" s="30"/>
    </row>
    <row r="70" spans="1:6" x14ac:dyDescent="0.2">
      <c r="A70" s="25" t="s">
        <v>134</v>
      </c>
      <c r="B70" s="26" t="s">
        <v>135</v>
      </c>
      <c r="C70" s="27" t="s">
        <v>18</v>
      </c>
      <c r="D70" s="28">
        <v>30</v>
      </c>
      <c r="E70" s="29" t="s">
        <v>15</v>
      </c>
      <c r="F70" s="30"/>
    </row>
    <row r="71" spans="1:6" ht="19.149999999999999" customHeight="1" x14ac:dyDescent="0.2">
      <c r="A71" s="55" t="s">
        <v>136</v>
      </c>
      <c r="B71" s="56"/>
      <c r="C71" s="56"/>
      <c r="D71" s="56"/>
      <c r="E71" s="56"/>
      <c r="F71" s="56"/>
    </row>
    <row r="72" spans="1:6" ht="25.5" x14ac:dyDescent="0.2">
      <c r="A72" s="25" t="s">
        <v>137</v>
      </c>
      <c r="B72" s="26" t="s">
        <v>138</v>
      </c>
      <c r="C72" s="27" t="s">
        <v>139</v>
      </c>
      <c r="D72" s="28">
        <v>15.6</v>
      </c>
      <c r="E72" s="29" t="s">
        <v>15</v>
      </c>
      <c r="F72" s="30"/>
    </row>
    <row r="73" spans="1:6" ht="25.5" x14ac:dyDescent="0.2">
      <c r="A73" s="25" t="s">
        <v>140</v>
      </c>
      <c r="B73" s="26" t="s">
        <v>141</v>
      </c>
      <c r="C73" s="27" t="s">
        <v>18</v>
      </c>
      <c r="D73" s="28">
        <v>40</v>
      </c>
      <c r="E73" s="29" t="s">
        <v>15</v>
      </c>
      <c r="F73" s="30"/>
    </row>
    <row r="74" spans="1:6" ht="19.149999999999999" customHeight="1" x14ac:dyDescent="0.2">
      <c r="A74" s="55" t="s">
        <v>142</v>
      </c>
      <c r="B74" s="56"/>
      <c r="C74" s="56"/>
      <c r="D74" s="56"/>
      <c r="E74" s="56"/>
      <c r="F74" s="56"/>
    </row>
    <row r="75" spans="1:6" x14ac:dyDescent="0.2">
      <c r="A75" s="25" t="s">
        <v>143</v>
      </c>
      <c r="B75" s="26" t="s">
        <v>144</v>
      </c>
      <c r="C75" s="27" t="s">
        <v>139</v>
      </c>
      <c r="D75" s="28">
        <v>78.5</v>
      </c>
      <c r="E75" s="29" t="s">
        <v>15</v>
      </c>
      <c r="F75" s="30"/>
    </row>
    <row r="76" spans="1:6" x14ac:dyDescent="0.2">
      <c r="A76" s="25" t="s">
        <v>145</v>
      </c>
      <c r="B76" s="26" t="s">
        <v>146</v>
      </c>
      <c r="C76" s="27" t="s">
        <v>18</v>
      </c>
      <c r="D76" s="28">
        <v>2</v>
      </c>
      <c r="E76" s="29" t="s">
        <v>15</v>
      </c>
      <c r="F76" s="30"/>
    </row>
    <row r="77" spans="1:6" x14ac:dyDescent="0.2">
      <c r="A77" s="25" t="s">
        <v>147</v>
      </c>
      <c r="B77" s="26" t="s">
        <v>148</v>
      </c>
      <c r="C77" s="27" t="s">
        <v>18</v>
      </c>
      <c r="D77" s="28">
        <v>24</v>
      </c>
      <c r="E77" s="29" t="s">
        <v>15</v>
      </c>
      <c r="F77" s="30"/>
    </row>
    <row r="78" spans="1:6" ht="38.25" x14ac:dyDescent="0.2">
      <c r="A78" s="25" t="s">
        <v>149</v>
      </c>
      <c r="B78" s="26" t="s">
        <v>150</v>
      </c>
      <c r="C78" s="27" t="s">
        <v>151</v>
      </c>
      <c r="D78" s="28">
        <v>2</v>
      </c>
      <c r="E78" s="29" t="s">
        <v>152</v>
      </c>
      <c r="F78" s="30"/>
    </row>
    <row r="79" spans="1:6" ht="51" x14ac:dyDescent="0.2">
      <c r="A79" s="25" t="s">
        <v>153</v>
      </c>
      <c r="B79" s="26" t="s">
        <v>154</v>
      </c>
      <c r="C79" s="27" t="s">
        <v>155</v>
      </c>
      <c r="D79" s="28">
        <v>2</v>
      </c>
      <c r="E79" s="29" t="s">
        <v>156</v>
      </c>
      <c r="F79" s="30"/>
    </row>
    <row r="80" spans="1:6" ht="38.25" x14ac:dyDescent="0.2">
      <c r="A80" s="25" t="s">
        <v>157</v>
      </c>
      <c r="B80" s="26" t="s">
        <v>158</v>
      </c>
      <c r="C80" s="27" t="s">
        <v>83</v>
      </c>
      <c r="D80" s="31" t="s">
        <v>159</v>
      </c>
      <c r="E80" s="29" t="s">
        <v>160</v>
      </c>
      <c r="F80" s="30"/>
    </row>
    <row r="81" spans="1:6" ht="38.25" x14ac:dyDescent="0.2">
      <c r="A81" s="25" t="s">
        <v>161</v>
      </c>
      <c r="B81" s="26" t="s">
        <v>162</v>
      </c>
      <c r="C81" s="27" t="s">
        <v>163</v>
      </c>
      <c r="D81" s="31" t="s">
        <v>159</v>
      </c>
      <c r="E81" s="29" t="s">
        <v>164</v>
      </c>
      <c r="F81" s="30"/>
    </row>
    <row r="82" spans="1:6" ht="76.5" x14ac:dyDescent="0.2">
      <c r="A82" s="25" t="s">
        <v>165</v>
      </c>
      <c r="B82" s="26" t="s">
        <v>166</v>
      </c>
      <c r="C82" s="27" t="s">
        <v>167</v>
      </c>
      <c r="D82" s="31" t="s">
        <v>168</v>
      </c>
      <c r="E82" s="29" t="s">
        <v>169</v>
      </c>
      <c r="F82" s="30"/>
    </row>
    <row r="83" spans="1:6" ht="22.5" customHeight="1" x14ac:dyDescent="0.2">
      <c r="A83" s="58" t="s">
        <v>170</v>
      </c>
      <c r="B83" s="56"/>
      <c r="C83" s="56"/>
      <c r="D83" s="56"/>
      <c r="E83" s="56"/>
      <c r="F83" s="56"/>
    </row>
    <row r="84" spans="1:6" ht="102" x14ac:dyDescent="0.2">
      <c r="A84" s="25" t="s">
        <v>171</v>
      </c>
      <c r="B84" s="26" t="s">
        <v>172</v>
      </c>
      <c r="C84" s="27" t="s">
        <v>173</v>
      </c>
      <c r="D84" s="31" t="s">
        <v>174</v>
      </c>
      <c r="E84" s="29" t="s">
        <v>175</v>
      </c>
      <c r="F84" s="47" t="s">
        <v>287</v>
      </c>
    </row>
    <row r="85" spans="1:6" ht="102" x14ac:dyDescent="0.2">
      <c r="A85" s="25" t="s">
        <v>176</v>
      </c>
      <c r="B85" s="26" t="s">
        <v>177</v>
      </c>
      <c r="C85" s="27" t="s">
        <v>173</v>
      </c>
      <c r="D85" s="28">
        <v>34</v>
      </c>
      <c r="E85" s="29" t="s">
        <v>178</v>
      </c>
      <c r="F85" s="47" t="s">
        <v>287</v>
      </c>
    </row>
    <row r="86" spans="1:6" ht="89.25" x14ac:dyDescent="0.2">
      <c r="A86" s="25" t="s">
        <v>179</v>
      </c>
      <c r="B86" s="26" t="s">
        <v>180</v>
      </c>
      <c r="C86" s="27" t="s">
        <v>173</v>
      </c>
      <c r="D86" s="28">
        <v>74</v>
      </c>
      <c r="E86" s="29" t="s">
        <v>181</v>
      </c>
      <c r="F86" s="47" t="s">
        <v>287</v>
      </c>
    </row>
    <row r="87" spans="1:6" ht="89.25" x14ac:dyDescent="0.2">
      <c r="A87" s="25" t="s">
        <v>182</v>
      </c>
      <c r="B87" s="26" t="s">
        <v>183</v>
      </c>
      <c r="C87" s="27" t="s">
        <v>173</v>
      </c>
      <c r="D87" s="28">
        <v>34</v>
      </c>
      <c r="E87" s="29" t="s">
        <v>184</v>
      </c>
      <c r="F87" s="47" t="s">
        <v>287</v>
      </c>
    </row>
    <row r="88" spans="1:6" ht="89.25" x14ac:dyDescent="0.2">
      <c r="A88" s="25" t="s">
        <v>185</v>
      </c>
      <c r="B88" s="26" t="s">
        <v>186</v>
      </c>
      <c r="C88" s="27" t="s">
        <v>173</v>
      </c>
      <c r="D88" s="28">
        <v>8</v>
      </c>
      <c r="E88" s="29" t="s">
        <v>187</v>
      </c>
      <c r="F88" s="47" t="s">
        <v>287</v>
      </c>
    </row>
    <row r="89" spans="1:6" ht="89.25" x14ac:dyDescent="0.2">
      <c r="A89" s="25" t="s">
        <v>188</v>
      </c>
      <c r="B89" s="26" t="s">
        <v>189</v>
      </c>
      <c r="C89" s="27" t="s">
        <v>173</v>
      </c>
      <c r="D89" s="28">
        <v>4</v>
      </c>
      <c r="E89" s="29" t="s">
        <v>190</v>
      </c>
      <c r="F89" s="47" t="s">
        <v>287</v>
      </c>
    </row>
    <row r="90" spans="1:6" ht="89.25" x14ac:dyDescent="0.2">
      <c r="A90" s="25" t="s">
        <v>191</v>
      </c>
      <c r="B90" s="26" t="s">
        <v>192</v>
      </c>
      <c r="C90" s="27" t="s">
        <v>173</v>
      </c>
      <c r="D90" s="28">
        <v>74</v>
      </c>
      <c r="E90" s="29" t="s">
        <v>193</v>
      </c>
      <c r="F90" s="47" t="s">
        <v>287</v>
      </c>
    </row>
    <row r="91" spans="1:6" ht="89.25" x14ac:dyDescent="0.2">
      <c r="A91" s="25" t="s">
        <v>194</v>
      </c>
      <c r="B91" s="26" t="s">
        <v>195</v>
      </c>
      <c r="C91" s="27" t="s">
        <v>173</v>
      </c>
      <c r="D91" s="28">
        <v>34</v>
      </c>
      <c r="E91" s="29" t="s">
        <v>196</v>
      </c>
      <c r="F91" s="47" t="s">
        <v>287</v>
      </c>
    </row>
    <row r="92" spans="1:6" ht="22.5" customHeight="1" x14ac:dyDescent="0.2">
      <c r="A92" s="58" t="s">
        <v>197</v>
      </c>
      <c r="B92" s="56"/>
      <c r="C92" s="56"/>
      <c r="D92" s="56"/>
      <c r="E92" s="56"/>
      <c r="F92" s="56"/>
    </row>
    <row r="93" spans="1:6" ht="19.149999999999999" customHeight="1" x14ac:dyDescent="0.2">
      <c r="A93" s="55" t="s">
        <v>198</v>
      </c>
      <c r="B93" s="56"/>
      <c r="C93" s="56"/>
      <c r="D93" s="56"/>
      <c r="E93" s="56"/>
      <c r="F93" s="56"/>
    </row>
    <row r="94" spans="1:6" ht="25.5" x14ac:dyDescent="0.2">
      <c r="A94" s="25" t="s">
        <v>199</v>
      </c>
      <c r="B94" s="26" t="s">
        <v>200</v>
      </c>
      <c r="C94" s="27" t="s">
        <v>201</v>
      </c>
      <c r="D94" s="31" t="s">
        <v>202</v>
      </c>
      <c r="E94" s="29" t="s">
        <v>203</v>
      </c>
      <c r="F94" s="30"/>
    </row>
    <row r="95" spans="1:6" ht="38.25" x14ac:dyDescent="0.2">
      <c r="A95" s="25" t="s">
        <v>204</v>
      </c>
      <c r="B95" s="26" t="s">
        <v>205</v>
      </c>
      <c r="C95" s="27" t="s">
        <v>206</v>
      </c>
      <c r="D95" s="31" t="s">
        <v>202</v>
      </c>
      <c r="E95" s="29" t="s">
        <v>207</v>
      </c>
      <c r="F95" s="30"/>
    </row>
    <row r="96" spans="1:6" ht="25.5" x14ac:dyDescent="0.2">
      <c r="A96" s="25" t="s">
        <v>208</v>
      </c>
      <c r="B96" s="26" t="s">
        <v>209</v>
      </c>
      <c r="C96" s="27" t="s">
        <v>210</v>
      </c>
      <c r="D96" s="28">
        <f>4</f>
        <v>4</v>
      </c>
      <c r="E96" s="29" t="s">
        <v>211</v>
      </c>
      <c r="F96" s="30"/>
    </row>
    <row r="97" spans="1:6" ht="51" x14ac:dyDescent="0.2">
      <c r="A97" s="25" t="s">
        <v>212</v>
      </c>
      <c r="B97" s="26" t="s">
        <v>213</v>
      </c>
      <c r="C97" s="27" t="s">
        <v>104</v>
      </c>
      <c r="D97" s="28">
        <v>0.3</v>
      </c>
      <c r="E97" s="29" t="s">
        <v>214</v>
      </c>
      <c r="F97" s="30"/>
    </row>
    <row r="98" spans="1:6" ht="63.75" x14ac:dyDescent="0.2">
      <c r="A98" s="25" t="s">
        <v>215</v>
      </c>
      <c r="B98" s="26" t="s">
        <v>216</v>
      </c>
      <c r="C98" s="27" t="s">
        <v>217</v>
      </c>
      <c r="D98" s="28">
        <v>0.3</v>
      </c>
      <c r="E98" s="29" t="s">
        <v>218</v>
      </c>
      <c r="F98" s="30"/>
    </row>
    <row r="99" spans="1:6" ht="63.75" x14ac:dyDescent="0.2">
      <c r="A99" s="25" t="s">
        <v>219</v>
      </c>
      <c r="B99" s="26" t="s">
        <v>220</v>
      </c>
      <c r="C99" s="27" t="s">
        <v>221</v>
      </c>
      <c r="D99" s="31" t="s">
        <v>222</v>
      </c>
      <c r="E99" s="29" t="s">
        <v>223</v>
      </c>
      <c r="F99" s="30"/>
    </row>
    <row r="100" spans="1:6" ht="38.25" x14ac:dyDescent="0.2">
      <c r="A100" s="25" t="s">
        <v>224</v>
      </c>
      <c r="B100" s="26" t="s">
        <v>225</v>
      </c>
      <c r="C100" s="27" t="s">
        <v>226</v>
      </c>
      <c r="D100" s="31" t="s">
        <v>227</v>
      </c>
      <c r="E100" s="29" t="s">
        <v>228</v>
      </c>
      <c r="F100" s="30"/>
    </row>
    <row r="101" spans="1:6" x14ac:dyDescent="0.2">
      <c r="A101" s="25" t="s">
        <v>229</v>
      </c>
      <c r="B101" s="26" t="s">
        <v>230</v>
      </c>
      <c r="C101" s="27" t="s">
        <v>18</v>
      </c>
      <c r="D101" s="28">
        <v>4</v>
      </c>
      <c r="E101" s="29" t="s">
        <v>231</v>
      </c>
      <c r="F101" s="30"/>
    </row>
    <row r="102" spans="1:6" ht="51" x14ac:dyDescent="0.2">
      <c r="A102" s="25" t="s">
        <v>232</v>
      </c>
      <c r="B102" s="26" t="s">
        <v>233</v>
      </c>
      <c r="C102" s="27" t="s">
        <v>234</v>
      </c>
      <c r="D102" s="31" t="s">
        <v>235</v>
      </c>
      <c r="E102" s="29" t="s">
        <v>236</v>
      </c>
      <c r="F102" s="30"/>
    </row>
    <row r="103" spans="1:6" ht="38.25" x14ac:dyDescent="0.2">
      <c r="A103" s="25" t="s">
        <v>237</v>
      </c>
      <c r="B103" s="26" t="s">
        <v>238</v>
      </c>
      <c r="C103" s="27" t="s">
        <v>234</v>
      </c>
      <c r="D103" s="31" t="s">
        <v>235</v>
      </c>
      <c r="E103" s="29" t="s">
        <v>239</v>
      </c>
      <c r="F103" s="30"/>
    </row>
    <row r="104" spans="1:6" ht="51" x14ac:dyDescent="0.2">
      <c r="A104" s="25" t="s">
        <v>240</v>
      </c>
      <c r="B104" s="26" t="s">
        <v>241</v>
      </c>
      <c r="C104" s="27" t="s">
        <v>242</v>
      </c>
      <c r="D104" s="31" t="s">
        <v>243</v>
      </c>
      <c r="E104" s="29" t="s">
        <v>244</v>
      </c>
      <c r="F104" s="30"/>
    </row>
    <row r="105" spans="1:6" x14ac:dyDescent="0.2">
      <c r="A105" s="25" t="s">
        <v>245</v>
      </c>
      <c r="B105" s="26" t="s">
        <v>246</v>
      </c>
      <c r="C105" s="27" t="s">
        <v>247</v>
      </c>
      <c r="D105" s="28">
        <v>1.28</v>
      </c>
      <c r="E105" s="29" t="s">
        <v>231</v>
      </c>
      <c r="F105" s="30"/>
    </row>
    <row r="106" spans="1:6" ht="38.25" x14ac:dyDescent="0.2">
      <c r="A106" s="25" t="s">
        <v>248</v>
      </c>
      <c r="B106" s="26" t="s">
        <v>249</v>
      </c>
      <c r="C106" s="27" t="s">
        <v>250</v>
      </c>
      <c r="D106" s="31" t="s">
        <v>251</v>
      </c>
      <c r="E106" s="29" t="s">
        <v>252</v>
      </c>
      <c r="F106" s="30"/>
    </row>
    <row r="107" spans="1:6" ht="63.75" x14ac:dyDescent="0.2">
      <c r="A107" s="49" t="s">
        <v>253</v>
      </c>
      <c r="B107" s="50" t="s">
        <v>254</v>
      </c>
      <c r="C107" s="51" t="s">
        <v>255</v>
      </c>
      <c r="D107" s="52">
        <v>2.5000000000000001E-2</v>
      </c>
      <c r="E107" s="53" t="s">
        <v>256</v>
      </c>
      <c r="F107" s="54"/>
    </row>
    <row r="108" spans="1:6" ht="25.5" x14ac:dyDescent="0.2">
      <c r="A108" s="25" t="s">
        <v>257</v>
      </c>
      <c r="B108" s="26" t="s">
        <v>258</v>
      </c>
      <c r="C108" s="27" t="s">
        <v>259</v>
      </c>
      <c r="D108" s="28">
        <v>1</v>
      </c>
      <c r="E108" s="29" t="s">
        <v>260</v>
      </c>
      <c r="F108" s="30"/>
    </row>
    <row r="109" spans="1:6" x14ac:dyDescent="0.2">
      <c r="A109" s="25" t="s">
        <v>261</v>
      </c>
      <c r="B109" s="26" t="s">
        <v>262</v>
      </c>
      <c r="C109" s="27" t="s">
        <v>18</v>
      </c>
      <c r="D109" s="28">
        <v>1</v>
      </c>
      <c r="E109" s="29" t="s">
        <v>231</v>
      </c>
      <c r="F109" s="30"/>
    </row>
    <row r="110" spans="1:6" ht="63.75" x14ac:dyDescent="0.2">
      <c r="A110" s="25" t="s">
        <v>263</v>
      </c>
      <c r="B110" s="26" t="s">
        <v>264</v>
      </c>
      <c r="C110" s="27" t="s">
        <v>255</v>
      </c>
      <c r="D110" s="31" t="s">
        <v>265</v>
      </c>
      <c r="E110" s="29" t="s">
        <v>256</v>
      </c>
      <c r="F110" s="30"/>
    </row>
    <row r="111" spans="1:6" ht="19.149999999999999" customHeight="1" x14ac:dyDescent="0.2">
      <c r="A111" s="55" t="s">
        <v>266</v>
      </c>
      <c r="B111" s="56"/>
      <c r="C111" s="56"/>
      <c r="D111" s="56"/>
      <c r="E111" s="56"/>
      <c r="F111" s="56"/>
    </row>
    <row r="112" spans="1:6" ht="38.25" x14ac:dyDescent="0.2">
      <c r="A112" s="25" t="s">
        <v>267</v>
      </c>
      <c r="B112" s="26" t="s">
        <v>268</v>
      </c>
      <c r="C112" s="27" t="s">
        <v>104</v>
      </c>
      <c r="D112" s="28">
        <f>0.5</f>
        <v>0.5</v>
      </c>
      <c r="E112" s="29" t="s">
        <v>269</v>
      </c>
      <c r="F112" s="30"/>
    </row>
    <row r="113" spans="1:6" ht="63.75" x14ac:dyDescent="0.2">
      <c r="A113" s="25" t="s">
        <v>270</v>
      </c>
      <c r="B113" s="26" t="s">
        <v>216</v>
      </c>
      <c r="C113" s="27" t="s">
        <v>217</v>
      </c>
      <c r="D113" s="28">
        <v>0.5</v>
      </c>
      <c r="E113" s="29" t="s">
        <v>218</v>
      </c>
      <c r="F113" s="30"/>
    </row>
    <row r="114" spans="1:6" ht="63.75" x14ac:dyDescent="0.2">
      <c r="A114" s="25" t="s">
        <v>271</v>
      </c>
      <c r="B114" s="26" t="s">
        <v>220</v>
      </c>
      <c r="C114" s="27" t="s">
        <v>221</v>
      </c>
      <c r="D114" s="31" t="s">
        <v>272</v>
      </c>
      <c r="E114" s="29" t="s">
        <v>223</v>
      </c>
      <c r="F114" s="30"/>
    </row>
    <row r="115" spans="1:6" ht="51" x14ac:dyDescent="0.2">
      <c r="A115" s="25" t="s">
        <v>273</v>
      </c>
      <c r="B115" s="26" t="s">
        <v>274</v>
      </c>
      <c r="C115" s="27" t="s">
        <v>275</v>
      </c>
      <c r="D115" s="31" t="s">
        <v>276</v>
      </c>
      <c r="E115" s="29" t="s">
        <v>277</v>
      </c>
      <c r="F115" s="30"/>
    </row>
    <row r="116" spans="1:6" ht="38.25" x14ac:dyDescent="0.2">
      <c r="A116" s="25" t="s">
        <v>278</v>
      </c>
      <c r="B116" s="26" t="s">
        <v>279</v>
      </c>
      <c r="C116" s="27" t="s">
        <v>275</v>
      </c>
      <c r="D116" s="31" t="s">
        <v>276</v>
      </c>
      <c r="E116" s="29" t="s">
        <v>280</v>
      </c>
      <c r="F116" s="30"/>
    </row>
    <row r="117" spans="1:6" x14ac:dyDescent="0.2">
      <c r="A117" s="25" t="s">
        <v>281</v>
      </c>
      <c r="B117" s="26" t="s">
        <v>282</v>
      </c>
      <c r="C117" s="27" t="s">
        <v>18</v>
      </c>
      <c r="D117" s="28">
        <v>16</v>
      </c>
      <c r="E117" s="29" t="s">
        <v>231</v>
      </c>
      <c r="F117" s="30"/>
    </row>
    <row r="119" spans="1:6" ht="83.25" customHeight="1" x14ac:dyDescent="0.2">
      <c r="A119" s="57" t="s">
        <v>283</v>
      </c>
      <c r="B119" s="57"/>
      <c r="C119" s="57"/>
      <c r="D119" s="57"/>
      <c r="E119" s="57"/>
      <c r="F119" s="57"/>
    </row>
  </sheetData>
  <mergeCells count="14">
    <mergeCell ref="A54:F54"/>
    <mergeCell ref="A8:F8"/>
    <mergeCell ref="A9:F9"/>
    <mergeCell ref="A31:F31"/>
    <mergeCell ref="A37:F37"/>
    <mergeCell ref="A44:F44"/>
    <mergeCell ref="A111:F111"/>
    <mergeCell ref="A119:F119"/>
    <mergeCell ref="A60:F60"/>
    <mergeCell ref="A71:F71"/>
    <mergeCell ref="A74:F74"/>
    <mergeCell ref="A83:F83"/>
    <mergeCell ref="A92:F92"/>
    <mergeCell ref="A93:F93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Latypova Julia</dc:creator>
  <cp:lastModifiedBy>Arinin Sergey</cp:lastModifiedBy>
  <cp:lastPrinted>2003-04-03T11:25:41Z</cp:lastPrinted>
  <dcterms:created xsi:type="dcterms:W3CDTF">2002-02-11T05:58:42Z</dcterms:created>
  <dcterms:modified xsi:type="dcterms:W3CDTF">2019-08-26T12:47:24Z</dcterms:modified>
</cp:coreProperties>
</file>